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III kvartal " sheetId="12" r:id="rId1"/>
  </sheets>
  <calcPr calcId="162913"/>
</workbook>
</file>

<file path=xl/calcChain.xml><?xml version="1.0" encoding="utf-8"?>
<calcChain xmlns="http://schemas.openxmlformats.org/spreadsheetml/2006/main">
  <c r="C34" i="12" l="1"/>
  <c r="E18" i="12" l="1"/>
  <c r="E28" i="12" l="1"/>
  <c r="E17" i="12"/>
  <c r="E19" i="12"/>
  <c r="E20" i="12"/>
  <c r="E21" i="12"/>
  <c r="E22" i="12"/>
  <c r="E23" i="12"/>
  <c r="E24" i="12"/>
  <c r="E25" i="12"/>
  <c r="E26" i="12"/>
  <c r="E27" i="12"/>
  <c r="E29" i="12"/>
  <c r="E30" i="12"/>
  <c r="E31" i="12"/>
  <c r="E32" i="12"/>
  <c r="E33" i="12"/>
  <c r="E16" i="12"/>
  <c r="D34" i="12"/>
  <c r="E34" i="12" l="1"/>
</calcChain>
</file>

<file path=xl/sharedStrings.xml><?xml version="1.0" encoding="utf-8"?>
<sst xmlns="http://schemas.openxmlformats.org/spreadsheetml/2006/main" count="30" uniqueCount="30">
  <si>
    <t>Ек.клас.</t>
  </si>
  <si>
    <t>Назив економске класификације</t>
  </si>
  <si>
    <t>Плате, додаци и накнаде запослених</t>
  </si>
  <si>
    <t>Социјални доприноси на терет послодавца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</si>
  <si>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</si>
  <si>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</si>
  <si>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</si>
  <si>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</si>
  <si>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</si>
  <si>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</si>
  <si>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</si>
  <si>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</si>
  <si>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</si>
  <si>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Порези, обавезне таксе и казне и пенали</t>
  </si>
  <si>
    <t>Новчане казне и пенали по решењу судова</t>
  </si>
  <si>
    <t>Зграде и грађевински објекти</t>
  </si>
  <si>
    <t>Машине и опрема</t>
  </si>
  <si>
    <t>Нематеријална имовина</t>
  </si>
  <si>
    <t xml:space="preserve">УКУПНО </t>
  </si>
  <si>
    <t xml:space="preserve"> </t>
  </si>
  <si>
    <t>РЕПУБЛИЧКИ ГЕОДЕТСКИ ЗАВОД</t>
  </si>
  <si>
    <t>ОДЕЉЕЊЕ ЗА ФИНАНСИЈЕ И КОНТРОЛУ</t>
  </si>
  <si>
    <t>Укупно планирано</t>
  </si>
  <si>
    <t>Укупно извршено</t>
  </si>
  <si>
    <t>% извршења</t>
  </si>
  <si>
    <t>( у хиљадама дин)</t>
  </si>
  <si>
    <t>Пратећи трошкови задуживања</t>
  </si>
  <si>
    <t>Накнаде у натури</t>
  </si>
  <si>
    <t xml:space="preserve">Преглед буџета за 2020.годину за програмске активности и пројекат </t>
  </si>
  <si>
    <t>за Републички геодетски завод у периоду 01.01.-30.09.2020.године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</si>
</sst>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0" fillId="0" borderId="1" xfId="0" applyNumberFormat="1" applyBorder="1" applyAlignment="1">
      <alignment horizontal="left"/>
    </xf>
    <xf numFmtId="3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 shrinkToFit="1"/>
    </xf>
    <xf numFmtId="10" fontId="0" fillId="0" borderId="1" xfId="0" applyNumberFormat="1" applyBorder="1"/>
    <xf numFmtId="0" fontId="1" fillId="0" borderId="1" xfId="0" applyNumberFormat="1" applyFont="1" applyBorder="1"/>
    <xf numFmtId="10" fontId="0" fillId="0" borderId="0" xfId="0" applyNumberFormat="1" applyFill="1" applyBorder="1"/>
    <xf numFmtId="0" fontId="1" fillId="0" borderId="0" xfId="0" applyFont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'III kvartal '!$C$15</c:f>
              <c:strCache>
                <c:ptCount val="1"/>
                <c:pt idx="0">
                  <c:v>Укупно планирано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'III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'III kvartal '!$C$16:$C$34</c:f>
              <c:numCache>
                <c:formatCode>#,##0</c:formatCode>
                <c:ptCount val="19"/>
                <c:pt idx="0">
                  <c:v>2424544</c:v>
                </c:pt>
                <c:pt idx="1">
                  <c:v>415515</c:v>
                </c:pt>
                <c:pt idx="2">
                  <c:v>1</c:v>
                </c:pt>
                <c:pt idx="3">
                  <c:v>18000</c:v>
                </c:pt>
                <c:pt idx="4">
                  <c:v>93000</c:v>
                </c:pt>
                <c:pt idx="5">
                  <c:v>30810</c:v>
                </c:pt>
                <c:pt idx="6">
                  <c:v>329345</c:v>
                </c:pt>
                <c:pt idx="7">
                  <c:v>8767</c:v>
                </c:pt>
                <c:pt idx="8">
                  <c:v>514098</c:v>
                </c:pt>
                <c:pt idx="9">
                  <c:v>1456</c:v>
                </c:pt>
                <c:pt idx="10">
                  <c:v>114271</c:v>
                </c:pt>
                <c:pt idx="11">
                  <c:v>158931</c:v>
                </c:pt>
                <c:pt idx="12">
                  <c:v>100</c:v>
                </c:pt>
                <c:pt idx="13">
                  <c:v>5654</c:v>
                </c:pt>
                <c:pt idx="14">
                  <c:v>68056</c:v>
                </c:pt>
                <c:pt idx="15">
                  <c:v>2202</c:v>
                </c:pt>
                <c:pt idx="16">
                  <c:v>91000</c:v>
                </c:pt>
                <c:pt idx="17">
                  <c:v>236994</c:v>
                </c:pt>
                <c:pt idx="18">
                  <c:v>4512744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B1-4C44-B22E-E5A270CE66FA}"/>
            </c:ext>
          </c:extLst>
        </c:ser>
        <c:ser>
          <c:idx val="1"/>
          <c:order val="1"/>
          <c:tx>
            <c:strRef>
              <c:f>'III kvartal '!$D$15</c:f>
              <c:strCache>
                <c:ptCount val="1"/>
                <c:pt idx="0">
                  <c:v>Укупно извршено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'III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'III kvartal '!$D$16:$D$34</c:f>
              <c:numCache>
                <c:formatCode>#,##0</c:formatCode>
                <c:ptCount val="19"/>
                <c:pt idx="0">
                  <c:v>1963132</c:v>
                </c:pt>
                <c:pt idx="1">
                  <c:v>325920</c:v>
                </c:pt>
                <c:pt idx="2">
                  <c:v>0</c:v>
                </c:pt>
                <c:pt idx="3">
                  <c:v>10279</c:v>
                </c:pt>
                <c:pt idx="4">
                  <c:v>60996</c:v>
                </c:pt>
                <c:pt idx="5">
                  <c:v>22863</c:v>
                </c:pt>
                <c:pt idx="6">
                  <c:v>321191</c:v>
                </c:pt>
                <c:pt idx="7">
                  <c:v>2669</c:v>
                </c:pt>
                <c:pt idx="8">
                  <c:v>492404</c:v>
                </c:pt>
                <c:pt idx="9">
                  <c:v>297</c:v>
                </c:pt>
                <c:pt idx="10">
                  <c:v>114234</c:v>
                </c:pt>
                <c:pt idx="11">
                  <c:v>145770</c:v>
                </c:pt>
                <c:pt idx="12">
                  <c:v>0</c:v>
                </c:pt>
                <c:pt idx="13">
                  <c:v>5468</c:v>
                </c:pt>
                <c:pt idx="14">
                  <c:v>67954</c:v>
                </c:pt>
                <c:pt idx="15">
                  <c:v>0</c:v>
                </c:pt>
                <c:pt idx="16">
                  <c:v>69893</c:v>
                </c:pt>
                <c:pt idx="17">
                  <c:v>208766</c:v>
                </c:pt>
                <c:pt idx="18">
                  <c:v>3811836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B1-4C44-B22E-E5A270CE66FA}"/>
            </c:ext>
          </c:extLst>
        </c:ser>
        <c:ser>
          <c:idx val="2"/>
          <c:order val="2"/>
          <c:tx>
            <c:strRef>
              <c:f>'III kvartal '!$E$15</c:f>
              <c:strCache>
                <c:ptCount val="1"/>
                <c:pt idx="0">
                  <c:v>% извршења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'III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'III kvartal '!$E$16:$E$34</c:f>
              <c:numCache>
                <c:formatCode>0.00%</c:formatCode>
                <c:ptCount val="19"/>
                <c:pt idx="0">
                  <c:v>0.80969122441168317</c:v>
                </c:pt>
                <c:pt idx="1">
                  <c:v>0.78437601530630663</c:v>
                </c:pt>
                <c:pt idx="2">
                  <c:v>0</c:v>
                </c:pt>
                <c:pt idx="3">
                  <c:v>0.57105555555555554</c:v>
                </c:pt>
                <c:pt idx="4">
                  <c:v>0.65587096774193543</c:v>
                </c:pt>
                <c:pt idx="5">
                  <c:v>0.74206426484907495</c:v>
                </c:pt>
                <c:pt idx="6">
                  <c:v>0.97524176775114246</c:v>
                </c:pt>
                <c:pt idx="7">
                  <c:v>0.30443709364662941</c:v>
                </c:pt>
                <c:pt idx="8">
                  <c:v>0.95780181988648083</c:v>
                </c:pt>
                <c:pt idx="9">
                  <c:v>0.20398351648351648</c:v>
                </c:pt>
                <c:pt idx="10">
                  <c:v>0.99967620831182014</c:v>
                </c:pt>
                <c:pt idx="11">
                  <c:v>0.91719047888706418</c:v>
                </c:pt>
                <c:pt idx="12">
                  <c:v>0</c:v>
                </c:pt>
                <c:pt idx="13">
                  <c:v>0.96710293597453134</c:v>
                </c:pt>
                <c:pt idx="14">
                  <c:v>0.99850123427765369</c:v>
                </c:pt>
                <c:pt idx="15">
                  <c:v>0</c:v>
                </c:pt>
                <c:pt idx="16">
                  <c:v>0.76805494505494509</c:v>
                </c:pt>
                <c:pt idx="17">
                  <c:v>0.88089149936285305</c:v>
                </c:pt>
                <c:pt idx="18">
                  <c:v>0.84468252575373215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B1-4C44-B22E-E5A270CE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1184"/>
        <c:axId val="64702720"/>
      </c:lineChart>
      <c:catAx>
        <c:axId val="647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02720"/>
        <c:crosses val="autoZero"/>
        <c:auto val="1"/>
        <c:lblAlgn val="ctr"/>
        <c:lblOffset val="100"/>
        <c:noMultiLvlLbl val="0"/>
      </c:catAx>
      <c:valAx>
        <c:axId val="6470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0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3</xdr:col>
      <xdr:colOff>404812</xdr:colOff>
      <xdr:row>50</xdr:row>
      <xdr:rowOff>52387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3" workbookViewId="0">
      <selection activeCell="R18" sqref="R18"/>
    </sheetView>
  </sheetViews>
  <sheetFormatPr defaultRowHeight="15" x14ac:dyDescent="0.25"/>
  <cols>
    <col min="1" max="1" width="4.7109375" style="1" customWidth="1"/>
    <col min="2" max="2" width="45.5703125" customWidth="1"/>
    <col min="3" max="3" width="12.140625" customWidth="1"/>
    <col min="4" max="4" width="15" customWidth="1"/>
    <col min="5" max="5" width="12.85546875" customWidth="1"/>
    <col min="7" max="8" width="9.140625" style="17"/>
  </cols>
  <sheetData>
    <row r="1" spans="1:6" x14ac:dyDescent="0.25">
      <c r="A1" s="19" t="s">
        <v>20</v>
      </c>
      <c r="B1" s="19"/>
    </row>
    <row r="2" spans="1:6" x14ac:dyDescent="0.25">
      <c r="A2" s="9" t="s">
        <v>21</v>
      </c>
      <c r="B2" s="10"/>
    </row>
    <row r="7" spans="1:6" ht="18.75" x14ac:dyDescent="0.3">
      <c r="A7" s="20" t="s">
        <v>28</v>
      </c>
      <c r="B7" s="20"/>
      <c r="C7" s="20"/>
      <c r="D7" s="20"/>
      <c r="E7" s="20"/>
    </row>
    <row r="8" spans="1:6" ht="18.75" x14ac:dyDescent="0.3">
      <c r="A8" s="21" t="s">
        <v>29</v>
      </c>
      <c r="B8" s="21"/>
      <c r="C8" s="21"/>
      <c r="D8" s="21"/>
      <c r="E8" s="21"/>
    </row>
    <row r="9" spans="1:6" x14ac:dyDescent="0.25">
      <c r="A9" s="16"/>
      <c r="B9" s="16"/>
      <c r="C9" s="16"/>
      <c r="D9" s="16"/>
      <c r="E9" s="16"/>
    </row>
    <row r="10" spans="1:6" x14ac:dyDescent="0.25">
      <c r="A10" s="9"/>
      <c r="B10" s="16"/>
    </row>
    <row r="11" spans="1:6" x14ac:dyDescent="0.25">
      <c r="A11" s="9"/>
      <c r="B11" s="16"/>
      <c r="D11" t="s">
        <v>25</v>
      </c>
    </row>
    <row r="12" spans="1:6" ht="0.75" customHeight="1" x14ac:dyDescent="0.25">
      <c r="A12" s="9"/>
      <c r="B12" s="16"/>
    </row>
    <row r="13" spans="1:6" hidden="1" x14ac:dyDescent="0.25">
      <c r="A13" s="9"/>
      <c r="B13" s="16"/>
    </row>
    <row r="14" spans="1:6" hidden="1" x14ac:dyDescent="0.25"/>
    <row r="15" spans="1:6" ht="60.75" customHeight="1" x14ac:dyDescent="0.25">
      <c r="A15" s="7" t="s">
        <v>0</v>
      </c>
      <c r="B15" s="8" t="s">
        <v>1</v>
      </c>
      <c r="C15" s="11" t="s">
        <v>22</v>
      </c>
      <c r="D15" s="12" t="s">
        <v>23</v>
      </c>
      <c r="E15" s="11" t="s">
        <v>24</v>
      </c>
    </row>
    <row r="16" spans="1:6" x14ac:dyDescent="0.25">
      <c r="A16" s="5">
        <v>411</v>
      </c>
      <c r="B16" s="3" t="s">
        <v>2</v>
      </c>
      <c r="C16" s="4">
        <v>2424544</v>
      </c>
      <c r="D16" s="4">
        <v>1963132</v>
      </c>
      <c r="E16" s="13">
        <f>D16/C16</f>
        <v>0.80969122441168317</v>
      </c>
      <c r="F16" s="17"/>
    </row>
    <row r="17" spans="1:9" x14ac:dyDescent="0.25">
      <c r="A17" s="5">
        <v>412</v>
      </c>
      <c r="B17" s="3" t="s">
        <v>3</v>
      </c>
      <c r="C17" s="4">
        <v>415515</v>
      </c>
      <c r="D17" s="4">
        <v>325920</v>
      </c>
      <c r="E17" s="13">
        <f t="shared" ref="E17:E34" si="0">D17/C17</f>
        <v>0.78437601530630663</v>
      </c>
      <c r="F17" s="17"/>
    </row>
    <row r="18" spans="1:9" x14ac:dyDescent="0.25">
      <c r="A18" s="5">
        <v>413</v>
      </c>
      <c r="B18" s="3" t="s">
        <v>27</v>
      </c>
      <c r="C18" s="4">
        <v>1</v>
      </c>
      <c r="D18" s="4">
        <v>0</v>
      </c>
      <c r="E18" s="13">
        <f t="shared" si="0"/>
        <v>0</v>
      </c>
      <c r="F18" s="17"/>
    </row>
    <row r="19" spans="1:9" x14ac:dyDescent="0.25">
      <c r="A19" s="5">
        <v>414</v>
      </c>
      <c r="B19" s="3" t="s">
        <v>4</v>
      </c>
      <c r="C19" s="4">
        <v>18000</v>
      </c>
      <c r="D19" s="4">
        <v>10279</v>
      </c>
      <c r="E19" s="13">
        <f t="shared" si="0"/>
        <v>0.57105555555555554</v>
      </c>
      <c r="F19" s="17"/>
    </row>
    <row r="20" spans="1:9" x14ac:dyDescent="0.25">
      <c r="A20" s="5">
        <v>415</v>
      </c>
      <c r="B20" s="3" t="s">
        <v>5</v>
      </c>
      <c r="C20" s="4">
        <v>93000</v>
      </c>
      <c r="D20" s="4">
        <v>60996</v>
      </c>
      <c r="E20" s="13">
        <f t="shared" si="0"/>
        <v>0.65587096774193543</v>
      </c>
      <c r="F20" s="17"/>
    </row>
    <row r="21" spans="1:9" x14ac:dyDescent="0.25">
      <c r="A21" s="5">
        <v>416</v>
      </c>
      <c r="B21" s="3" t="s">
        <v>6</v>
      </c>
      <c r="C21" s="4">
        <v>30810</v>
      </c>
      <c r="D21" s="4">
        <v>22863</v>
      </c>
      <c r="E21" s="13">
        <f t="shared" si="0"/>
        <v>0.74206426484907495</v>
      </c>
      <c r="F21" s="17"/>
    </row>
    <row r="22" spans="1:9" x14ac:dyDescent="0.25">
      <c r="A22" s="5">
        <v>421</v>
      </c>
      <c r="B22" s="3" t="s">
        <v>7</v>
      </c>
      <c r="C22" s="4">
        <v>329345</v>
      </c>
      <c r="D22" s="4">
        <v>321191</v>
      </c>
      <c r="E22" s="13">
        <f t="shared" si="0"/>
        <v>0.97524176775114246</v>
      </c>
      <c r="F22" s="17"/>
    </row>
    <row r="23" spans="1:9" x14ac:dyDescent="0.25">
      <c r="A23" s="5">
        <v>422</v>
      </c>
      <c r="B23" s="3" t="s">
        <v>8</v>
      </c>
      <c r="C23" s="4">
        <v>8767</v>
      </c>
      <c r="D23" s="4">
        <v>2669</v>
      </c>
      <c r="E23" s="13">
        <f t="shared" si="0"/>
        <v>0.30443709364662941</v>
      </c>
      <c r="F23" s="17"/>
      <c r="I23" s="17"/>
    </row>
    <row r="24" spans="1:9" x14ac:dyDescent="0.25">
      <c r="A24" s="5">
        <v>423</v>
      </c>
      <c r="B24" s="3" t="s">
        <v>9</v>
      </c>
      <c r="C24" s="4">
        <v>514098</v>
      </c>
      <c r="D24" s="4">
        <v>492404</v>
      </c>
      <c r="E24" s="13">
        <f t="shared" si="0"/>
        <v>0.95780181988648083</v>
      </c>
      <c r="F24" s="17"/>
      <c r="I24" s="17"/>
    </row>
    <row r="25" spans="1:9" x14ac:dyDescent="0.25">
      <c r="A25" s="5">
        <v>424</v>
      </c>
      <c r="B25" s="3" t="s">
        <v>10</v>
      </c>
      <c r="C25" s="4">
        <v>1456</v>
      </c>
      <c r="D25" s="4">
        <v>297</v>
      </c>
      <c r="E25" s="13">
        <f t="shared" si="0"/>
        <v>0.20398351648351648</v>
      </c>
      <c r="F25" s="17"/>
      <c r="I25" s="17"/>
    </row>
    <row r="26" spans="1:9" x14ac:dyDescent="0.25">
      <c r="A26" s="5">
        <v>425</v>
      </c>
      <c r="B26" s="3" t="s">
        <v>11</v>
      </c>
      <c r="C26" s="4">
        <v>114271</v>
      </c>
      <c r="D26" s="4">
        <v>114234</v>
      </c>
      <c r="E26" s="13">
        <f t="shared" si="0"/>
        <v>0.99967620831182014</v>
      </c>
      <c r="F26" s="17"/>
      <c r="I26" s="17"/>
    </row>
    <row r="27" spans="1:9" x14ac:dyDescent="0.25">
      <c r="A27" s="5">
        <v>426</v>
      </c>
      <c r="B27" s="3" t="s">
        <v>12</v>
      </c>
      <c r="C27" s="4">
        <v>158931</v>
      </c>
      <c r="D27" s="4">
        <v>145770</v>
      </c>
      <c r="E27" s="13">
        <f t="shared" si="0"/>
        <v>0.91719047888706418</v>
      </c>
      <c r="F27" s="17"/>
      <c r="I27" s="17"/>
    </row>
    <row r="28" spans="1:9" x14ac:dyDescent="0.25">
      <c r="A28" s="5">
        <v>444</v>
      </c>
      <c r="B28" s="3" t="s">
        <v>26</v>
      </c>
      <c r="C28" s="4">
        <v>100</v>
      </c>
      <c r="D28" s="4">
        <v>0</v>
      </c>
      <c r="E28" s="13">
        <f t="shared" si="0"/>
        <v>0</v>
      </c>
      <c r="F28" s="17"/>
      <c r="I28" s="17"/>
    </row>
    <row r="29" spans="1:9" x14ac:dyDescent="0.25">
      <c r="A29" s="5">
        <v>482</v>
      </c>
      <c r="B29" s="3" t="s">
        <v>13</v>
      </c>
      <c r="C29" s="4">
        <v>5654</v>
      </c>
      <c r="D29" s="4">
        <v>5468</v>
      </c>
      <c r="E29" s="13">
        <f t="shared" si="0"/>
        <v>0.96710293597453134</v>
      </c>
      <c r="F29" s="17"/>
      <c r="I29" s="17"/>
    </row>
    <row r="30" spans="1:9" x14ac:dyDescent="0.25">
      <c r="A30" s="5">
        <v>483</v>
      </c>
      <c r="B30" s="3" t="s">
        <v>14</v>
      </c>
      <c r="C30" s="4">
        <v>68056</v>
      </c>
      <c r="D30" s="4">
        <v>67954</v>
      </c>
      <c r="E30" s="13">
        <f t="shared" si="0"/>
        <v>0.99850123427765369</v>
      </c>
      <c r="F30" s="17"/>
      <c r="I30" s="17"/>
    </row>
    <row r="31" spans="1:9" x14ac:dyDescent="0.25">
      <c r="A31" s="5">
        <v>511</v>
      </c>
      <c r="B31" s="3" t="s">
        <v>15</v>
      </c>
      <c r="C31" s="4">
        <v>2202</v>
      </c>
      <c r="D31" s="4">
        <v>0</v>
      </c>
      <c r="E31" s="13">
        <f t="shared" si="0"/>
        <v>0</v>
      </c>
      <c r="F31" s="17"/>
      <c r="I31" s="17"/>
    </row>
    <row r="32" spans="1:9" x14ac:dyDescent="0.25">
      <c r="A32" s="5">
        <v>512</v>
      </c>
      <c r="B32" s="3" t="s">
        <v>16</v>
      </c>
      <c r="C32" s="4">
        <v>91000</v>
      </c>
      <c r="D32" s="4">
        <v>69893</v>
      </c>
      <c r="E32" s="13">
        <f t="shared" si="0"/>
        <v>0.76805494505494509</v>
      </c>
      <c r="F32" s="17"/>
      <c r="I32" s="17"/>
    </row>
    <row r="33" spans="1:10" x14ac:dyDescent="0.25">
      <c r="A33" s="5">
        <v>515</v>
      </c>
      <c r="B33" s="3" t="s">
        <v>17</v>
      </c>
      <c r="C33" s="4">
        <v>236994</v>
      </c>
      <c r="D33" s="4">
        <v>208766</v>
      </c>
      <c r="E33" s="13">
        <f t="shared" si="0"/>
        <v>0.88089149936285305</v>
      </c>
      <c r="F33" s="17"/>
      <c r="I33" s="17"/>
    </row>
    <row r="34" spans="1:10" s="10" customFormat="1" x14ac:dyDescent="0.25">
      <c r="A34" s="14"/>
      <c r="B34" s="2" t="s">
        <v>18</v>
      </c>
      <c r="C34" s="6">
        <f>SUM(C16:C33)</f>
        <v>4512744</v>
      </c>
      <c r="D34" s="6">
        <f>SUM(D16:D33)</f>
        <v>3811836</v>
      </c>
      <c r="E34" s="13">
        <f t="shared" si="0"/>
        <v>0.84468252575373215</v>
      </c>
      <c r="F34" s="17"/>
      <c r="G34" s="18"/>
      <c r="H34" s="18"/>
    </row>
    <row r="35" spans="1:10" x14ac:dyDescent="0.25">
      <c r="C35" s="17"/>
      <c r="J35" s="17"/>
    </row>
    <row r="36" spans="1:10" x14ac:dyDescent="0.25">
      <c r="E36" s="15"/>
    </row>
    <row r="47" spans="1:10" x14ac:dyDescent="0.25">
      <c r="G47" s="17" t="s">
        <v>19</v>
      </c>
    </row>
  </sheetData>
  <mergeCells count="3">
    <mergeCell ref="A1:B1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kvartal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2021-04-02T09:29:21Z</dcterms:modified>
</cp:coreProperties>
</file>